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3740" windowHeight="8445" activeTab="1"/>
  </bookViews>
  <sheets>
    <sheet name="7.4" sheetId="1" r:id="rId1"/>
    <sheet name="7.9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<sst xmlns="http://schemas.openxmlformats.org/spreadsheetml/2006/main" count="37" uniqueCount="30">
  <si>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t>Pipeline</t>
  </si>
  <si>
    <t>3+hops * 0,2</t>
  </si>
  <si>
    <t>S&amp;F</t>
  </si>
  <si>
    <t>1+hops * 2,2</t>
  </si>
  <si>
    <t>P</t>
  </si>
  <si>
    <t>log P</t>
  </si>
  <si>
    <t>raiz quadrada de p</t>
  </si>
  <si>
    <t>raiz cúbica de p</t>
  </si>
  <si>
    <t>hops</t>
  </si>
  <si>
    <t>pipe</t>
  </si>
  <si>
    <t>aumento</t>
  </si>
  <si>
    <t>SMP custa $10k + $2k por nó</t>
  </si>
  <si>
    <t>de 4 para 8</t>
  </si>
  <si>
    <t>de 8 para 16</t>
  </si>
  <si>
    <t>n</t>
  </si>
  <si>
    <t>fixo</t>
  </si>
  <si>
    <t>variável</t>
  </si>
  <si>
    <t>total</t>
  </si>
  <si>
    <t xml:space="preserve">aumento </t>
  </si>
  <si>
    <t>b=64MB/s em cada link</t>
  </si>
  <si>
    <t>overhead=1us por mensagem</t>
  </si>
  <si>
    <t>routing delay =200 ns / hop</t>
  </si>
  <si>
    <t>T s&amp;f = overhead + h * n/b + h * routing delay</t>
  </si>
  <si>
    <t>T ct = overhead + n/b + h * routing delay</t>
  </si>
  <si>
    <t>n = 128 bytes</t>
  </si>
  <si>
    <t>n/b = 128/64 = 2 us</t>
  </si>
  <si>
    <t xml:space="preserve"> = 1+2+0,2*h</t>
  </si>
  <si>
    <t xml:space="preserve"> = 1+h*(2+0,2)</t>
  </si>
  <si>
    <t>em vezes</t>
  </si>
  <si>
    <t>qual é o aumento do custo do sistema se dobrar capacidade?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</si>
</sst>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"/>
    <numFmt numFmtId="172" formatCode="0.0"/>
    <numFmt numFmtId="173" formatCode="0.00000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9" fontId="0" fillId="0" borderId="0" xfId="49" applyFont="1" applyAlignment="1">
      <alignment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K19"/>
  <sheetViews>
    <sheetView showGridLines="0" zoomScale="138" zoomScaleNormal="138" zoomScalePageLayoutView="0" workbookViewId="0" topLeftCell="A1">
      <selection activeCell="N21" sqref="N21"/>
    </sheetView>
  </sheetViews>
  <sheetFormatPr defaultColWidth="9.140625" defaultRowHeight="12.75"/>
  <cols>
    <col min="1" max="1" width="3.00390625" style="0" customWidth="1"/>
  </cols>
  <sheetData>
    <row r="3" ht="12.75">
      <c r="C3" t="s">
        <v>24</v>
      </c>
    </row>
    <row r="4" ht="12.75">
      <c r="C4" t="s">
        <v>20</v>
      </c>
    </row>
    <row r="5" spans="3:7" ht="12.75">
      <c r="C5" t="s">
        <v>19</v>
      </c>
      <c r="G5" t="s">
        <v>25</v>
      </c>
    </row>
    <row r="6" ht="12.75">
      <c r="C6" t="s">
        <v>21</v>
      </c>
    </row>
    <row r="8" spans="3:11" ht="12.75">
      <c r="C8" t="s">
        <v>0</v>
      </c>
      <c r="D8" t="s">
        <v>1</v>
      </c>
      <c r="F8" t="s">
        <v>23</v>
      </c>
      <c r="K8" t="s">
        <v>26</v>
      </c>
    </row>
    <row r="9" spans="3:11" ht="12.75">
      <c r="C9" t="s">
        <v>2</v>
      </c>
      <c r="D9" t="s">
        <v>3</v>
      </c>
      <c r="F9" t="s">
        <v>22</v>
      </c>
      <c r="K9" t="s">
        <v>27</v>
      </c>
    </row>
    <row r="11" spans="3:11" ht="12.75">
      <c r="C11" s="5" t="s">
        <v>5</v>
      </c>
      <c r="D11" s="5"/>
      <c r="E11" s="5"/>
      <c r="F11" s="5" t="s">
        <v>6</v>
      </c>
      <c r="G11" s="5"/>
      <c r="H11" s="5"/>
      <c r="I11" s="5" t="s">
        <v>7</v>
      </c>
      <c r="J11" s="5"/>
      <c r="K11" s="5"/>
    </row>
    <row r="12" spans="2:11" ht="12.75">
      <c r="B12" s="2" t="s">
        <v>4</v>
      </c>
      <c r="C12" s="2" t="s">
        <v>8</v>
      </c>
      <c r="D12" s="2" t="s">
        <v>9</v>
      </c>
      <c r="E12" s="2" t="s">
        <v>2</v>
      </c>
      <c r="F12" s="2" t="s">
        <v>8</v>
      </c>
      <c r="G12" s="2" t="s">
        <v>9</v>
      </c>
      <c r="H12" s="2" t="s">
        <v>2</v>
      </c>
      <c r="I12" s="2" t="s">
        <v>8</v>
      </c>
      <c r="J12" s="2" t="s">
        <v>9</v>
      </c>
      <c r="K12" s="2" t="s">
        <v>2</v>
      </c>
    </row>
    <row r="13" spans="2:11" ht="12.75">
      <c r="B13" s="2">
        <v>64</v>
      </c>
      <c r="C13" s="2">
        <v>6</v>
      </c>
      <c r="D13" s="2">
        <f>3+C13*0.2</f>
        <v>4.2</v>
      </c>
      <c r="E13" s="2">
        <f>1+C13*2.2</f>
        <v>14.200000000000001</v>
      </c>
      <c r="F13" s="2">
        <f>B13^(0.5)</f>
        <v>8</v>
      </c>
      <c r="G13" s="2">
        <f>3+F13*0.2</f>
        <v>4.6</v>
      </c>
      <c r="H13" s="2">
        <f>1+F13*2.2</f>
        <v>18.6</v>
      </c>
      <c r="I13" s="2">
        <f>B13^(1/3)</f>
        <v>3.999999999999999</v>
      </c>
      <c r="J13" s="2">
        <f>3+I13*0.2</f>
        <v>3.8</v>
      </c>
      <c r="K13" s="2">
        <f>1+I13*2.2</f>
        <v>9.799999999999999</v>
      </c>
    </row>
    <row r="14" spans="2:11" ht="12.75">
      <c r="B14" s="2">
        <v>1024</v>
      </c>
      <c r="C14" s="2">
        <v>10</v>
      </c>
      <c r="D14" s="2">
        <f>3+C14*0.2</f>
        <v>5</v>
      </c>
      <c r="E14" s="2">
        <f>1+C14*2.2</f>
        <v>23</v>
      </c>
      <c r="F14" s="2">
        <f>B14^(0.5)</f>
        <v>32</v>
      </c>
      <c r="G14" s="2">
        <f>3+F14*0.2</f>
        <v>9.4</v>
      </c>
      <c r="H14" s="2">
        <f>1+F14*2.2</f>
        <v>71.4</v>
      </c>
      <c r="I14" s="3">
        <f>B14^(1/3)</f>
        <v>10.079368399158986</v>
      </c>
      <c r="J14" s="3">
        <f>3+I14*0.2</f>
        <v>5.015873679831797</v>
      </c>
      <c r="K14" s="3">
        <f>1+I14*2.2</f>
        <v>23.17461047814977</v>
      </c>
    </row>
    <row r="16" ht="12.75">
      <c r="A16" t="s">
        <v>10</v>
      </c>
    </row>
    <row r="17" spans="2:11" ht="12.75">
      <c r="B17" s="4">
        <f>B14/B13-1</f>
        <v>15</v>
      </c>
      <c r="C17" s="4"/>
      <c r="D17" s="4">
        <f>D14/D13-1</f>
        <v>0.19047619047619047</v>
      </c>
      <c r="E17" s="4">
        <f>E14/E13-1</f>
        <v>0.6197183098591548</v>
      </c>
      <c r="F17" s="4"/>
      <c r="G17" s="4">
        <f>G14/G13-1</f>
        <v>1.0434782608695654</v>
      </c>
      <c r="H17" s="4">
        <f>H14/H13-1</f>
        <v>2.838709677419355</v>
      </c>
      <c r="I17" s="4"/>
      <c r="J17" s="4">
        <f>J14/J13-1</f>
        <v>0.319966757850473</v>
      </c>
      <c r="K17" s="4">
        <f>K14/K13-1</f>
        <v>1.3647561712397729</v>
      </c>
    </row>
    <row r="18" ht="12.75">
      <c r="A18" t="s">
        <v>28</v>
      </c>
    </row>
    <row r="19" spans="2:11" ht="12.75">
      <c r="B19">
        <f>B14/B13</f>
        <v>16</v>
      </c>
      <c r="D19" s="6">
        <f>D14/D13</f>
        <v>1.1904761904761905</v>
      </c>
      <c r="E19" s="6">
        <f>E14/E13</f>
        <v>1.6197183098591548</v>
      </c>
      <c r="F19" s="6"/>
      <c r="G19" s="6">
        <f>G14/G13</f>
        <v>2.0434782608695654</v>
      </c>
      <c r="H19" s="6">
        <f>H14/H13</f>
        <v>3.838709677419355</v>
      </c>
      <c r="I19" s="6"/>
      <c r="J19" s="6">
        <f>J14/J13</f>
        <v>1.319966757850473</v>
      </c>
      <c r="K19" s="6">
        <f>K14/K13</f>
        <v>2.364756171239773</v>
      </c>
    </row>
  </sheetData>
  <sheetProtection/>
  <mergeCells count="3">
    <mergeCell ref="C11:E11"/>
    <mergeCell ref="F11:H11"/>
    <mergeCell ref="I11:K11"/>
  </mergeCells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2"/>
  <sheetViews>
    <sheetView showGridLines="0" tabSelected="1" zoomScale="200" zoomScaleNormal="200" zoomScalePageLayoutView="0" workbookViewId="0" topLeftCell="A1">
      <selection activeCell="B4" sqref="B4"/>
    </sheetView>
  </sheetViews>
  <sheetFormatPr defaultColWidth="9.140625" defaultRowHeight="12.75"/>
  <sheetData>
    <row r="2" ht="12.75">
      <c r="B2" t="s">
        <v>11</v>
      </c>
    </row>
    <row r="3" ht="12.75">
      <c r="B3" t="s">
        <v>29</v>
      </c>
    </row>
    <row r="5" ht="12.75">
      <c r="F5" t="s">
        <v>12</v>
      </c>
    </row>
    <row r="6" ht="12.75">
      <c r="F6" t="s">
        <v>13</v>
      </c>
    </row>
    <row r="8" spans="2:9" ht="12.75"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1"/>
      <c r="H8" s="1"/>
      <c r="I8" s="1"/>
    </row>
    <row r="9" spans="2:9" ht="12.75">
      <c r="B9" s="2">
        <v>4</v>
      </c>
      <c r="C9" s="2">
        <v>10</v>
      </c>
      <c r="D9" s="2">
        <f>2*B9</f>
        <v>8</v>
      </c>
      <c r="E9" s="2">
        <f>D9+C9</f>
        <v>18</v>
      </c>
      <c r="F9" s="2"/>
      <c r="G9" s="1"/>
      <c r="H9" s="1"/>
      <c r="I9" s="1"/>
    </row>
    <row r="10" spans="2:9" ht="12.75">
      <c r="B10" s="2">
        <v>8</v>
      </c>
      <c r="C10" s="2">
        <v>10</v>
      </c>
      <c r="D10" s="2">
        <f>2*B10</f>
        <v>16</v>
      </c>
      <c r="E10" s="2">
        <f>D10+C10</f>
        <v>26</v>
      </c>
      <c r="F10" s="3">
        <f>E10/E9</f>
        <v>1.4444444444444444</v>
      </c>
      <c r="G10" s="1"/>
      <c r="H10" s="1"/>
      <c r="I10" s="1"/>
    </row>
    <row r="11" spans="2:9" ht="12.75">
      <c r="B11" s="2">
        <v>16</v>
      </c>
      <c r="C11" s="2">
        <v>10</v>
      </c>
      <c r="D11" s="2">
        <f>2*B11</f>
        <v>32</v>
      </c>
      <c r="E11" s="2">
        <f>D11+C11</f>
        <v>42</v>
      </c>
      <c r="F11" s="3">
        <f>E11/E10</f>
        <v>1.6153846153846154</v>
      </c>
      <c r="G11" s="1"/>
      <c r="H11" s="1"/>
      <c r="I11" s="1"/>
    </row>
    <row r="12" spans="2:9" ht="12.75">
      <c r="B12" s="1"/>
      <c r="C12" s="1"/>
      <c r="D12" s="1"/>
      <c r="E12" s="1"/>
      <c r="F12" s="1"/>
      <c r="G12" s="1"/>
      <c r="H12" s="1"/>
      <c r="I12" s="1"/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mario cortes</cp:lastModifiedBy>
  <dcterms:created xsi:type="dcterms:W3CDTF">1997-01-10T22:22:50Z</dcterms:created>
  <dcterms:modified xsi:type="dcterms:W3CDTF">2010-11-24T16:30:24Z</dcterms:modified>
  <cp:category/>
  <cp:version/>
  <cp:contentType/>
  <cp:contentStatus/>
</cp:coreProperties>
</file>